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150" windowHeight="9090" activeTab="0"/>
  </bookViews>
  <sheets>
    <sheet name="Příjmy a výdaje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<sst xmlns="http://schemas.openxmlformats.org/spreadsheetml/2006/main" count="72" uniqueCount="43">
  <si>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 xml:space="preserve"> </t>
  </si>
  <si>
    <t xml:space="preserve"> Par</t>
  </si>
  <si>
    <t>Název</t>
  </si>
  <si>
    <t>SR</t>
  </si>
  <si>
    <t>Skut.</t>
  </si>
  <si>
    <t>%</t>
  </si>
  <si>
    <t>UR</t>
  </si>
  <si>
    <t>Příjmy celkem</t>
  </si>
  <si>
    <t>Výdaje celkem</t>
  </si>
  <si>
    <t>Vyvěšeno dne:</t>
  </si>
  <si>
    <t>Sejmuto dne:</t>
  </si>
  <si>
    <t>Podpisy:</t>
  </si>
  <si>
    <t>Schváleno na schůzi zástupců Svazku obcí - Regionu Dolní Berounka dne:</t>
  </si>
  <si>
    <t>Příspěvky nezisk.organizacím</t>
  </si>
  <si>
    <t>členské příspěvky od obcí</t>
  </si>
  <si>
    <t>Financování</t>
  </si>
  <si>
    <t>Schválený rozpočet</t>
  </si>
  <si>
    <t>Upravený rozpočet</t>
  </si>
  <si>
    <t>SR(v tis.Kč)</t>
  </si>
  <si>
    <t>dotace na projekt Krajinou Karla IV.-ROP</t>
  </si>
  <si>
    <t>dotace na cyklostezku od SFDI</t>
  </si>
  <si>
    <t>dotace</t>
  </si>
  <si>
    <t>dotace na cyklostezku od ROP</t>
  </si>
  <si>
    <t>úroky</t>
  </si>
  <si>
    <t>ostatní nedaňové příjmy</t>
  </si>
  <si>
    <t>pojistka cyklostezky 2009</t>
  </si>
  <si>
    <t>ostatní služby cyklostezka</t>
  </si>
  <si>
    <t>stavba cyklostezky (z dotace)</t>
  </si>
  <si>
    <t>poplatky</t>
  </si>
  <si>
    <t>úroky z úvěru</t>
  </si>
  <si>
    <t>Služby pošt</t>
  </si>
  <si>
    <t>Služby peněžních ústavů</t>
  </si>
  <si>
    <t>Nájemné (infocentrum)</t>
  </si>
  <si>
    <t>Výdaje na audit</t>
  </si>
  <si>
    <t>Ostatní služby (včetně auditu)</t>
  </si>
  <si>
    <t>Výdaje na pohoštění</t>
  </si>
  <si>
    <t>Ostatní neinvestiční výdaje</t>
  </si>
  <si>
    <t>Investice</t>
  </si>
  <si>
    <t>UR (v Kč)</t>
  </si>
  <si>
    <t>Splátky úvěrů</t>
  </si>
  <si>
    <t>Čerpání úvěru</t>
  </si>
  <si>
    <t>Upravený rozpočet k 31.12.2009 - Svazek obcí - Region Dolní Berounka</t>
  </si>
  <si>
    <t>Vysvětlivky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</si>
</sst>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 quotePrefix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workbookViewId="0" topLeftCell="A4">
      <selection activeCell="J22" sqref="J22"/>
    </sheetView>
  </sheetViews>
  <sheetFormatPr defaultColWidth="9.00390625" defaultRowHeight="12.75"/>
  <cols>
    <col min="1" max="2" width="6.875" style="0" customWidth="1"/>
    <col min="3" max="3" width="35.75390625" style="0" customWidth="1"/>
    <col min="4" max="4" width="14.00390625" style="0" customWidth="1"/>
    <col min="5" max="5" width="13.875" style="0" customWidth="1"/>
  </cols>
  <sheetData>
    <row r="1" spans="1:7" ht="15.75" thickBot="1">
      <c r="A1" s="45" t="s">
        <v>41</v>
      </c>
      <c r="B1" s="46"/>
      <c r="C1" s="46"/>
      <c r="D1" s="46"/>
      <c r="E1" s="46"/>
      <c r="F1" s="46"/>
      <c r="G1" s="46"/>
    </row>
    <row r="2" spans="1:7" ht="15.75" thickBot="1">
      <c r="A2" s="20"/>
      <c r="B2" s="21"/>
      <c r="C2" s="21"/>
      <c r="D2" s="21"/>
      <c r="E2" s="21"/>
      <c r="F2" s="21"/>
      <c r="G2" s="21"/>
    </row>
    <row r="3" spans="1:7" s="2" customFormat="1" ht="16.5" customHeight="1" thickBot="1">
      <c r="A3" s="14" t="s">
        <v>0</v>
      </c>
      <c r="B3" s="15" t="s">
        <v>1</v>
      </c>
      <c r="C3" s="16" t="s">
        <v>2</v>
      </c>
      <c r="D3" s="15" t="s">
        <v>18</v>
      </c>
      <c r="E3" s="15" t="s">
        <v>38</v>
      </c>
      <c r="F3" s="17" t="s">
        <v>4</v>
      </c>
      <c r="G3" s="18" t="s">
        <v>5</v>
      </c>
    </row>
    <row r="4" spans="1:7" s="2" customFormat="1" ht="16.5" customHeight="1" thickBot="1">
      <c r="A4" s="3" t="s">
        <v>0</v>
      </c>
      <c r="B4" s="4" t="s">
        <v>0</v>
      </c>
      <c r="C4" s="5" t="s">
        <v>7</v>
      </c>
      <c r="D4" s="6">
        <f>SUM(D11+D10+D9+D8+D7+D6+D5)</f>
        <v>17540</v>
      </c>
      <c r="E4" s="7">
        <f>SUM(E11+E10+E9+E8+E7+E6+E5)</f>
        <v>14438414</v>
      </c>
      <c r="F4" s="8" t="s">
        <v>0</v>
      </c>
      <c r="G4" s="9"/>
    </row>
    <row r="5" spans="1:7" s="2" customFormat="1" ht="16.5" customHeight="1" thickBot="1">
      <c r="A5" s="40">
        <v>4121</v>
      </c>
      <c r="B5" s="41" t="s">
        <v>0</v>
      </c>
      <c r="C5" s="42" t="s">
        <v>14</v>
      </c>
      <c r="D5" s="41">
        <v>340</v>
      </c>
      <c r="E5" s="41">
        <v>428400</v>
      </c>
      <c r="F5" s="38"/>
      <c r="G5" s="38"/>
    </row>
    <row r="6" spans="1:7" s="2" customFormat="1" ht="16.5" customHeight="1" thickBot="1">
      <c r="A6" s="40">
        <v>4123</v>
      </c>
      <c r="B6" s="41"/>
      <c r="C6" s="42" t="s">
        <v>19</v>
      </c>
      <c r="D6" s="41">
        <v>0</v>
      </c>
      <c r="E6" s="41">
        <v>1347725</v>
      </c>
      <c r="F6" s="38"/>
      <c r="G6" s="38"/>
    </row>
    <row r="7" spans="1:7" s="2" customFormat="1" ht="16.5" customHeight="1" thickBot="1">
      <c r="A7" s="40">
        <v>4213</v>
      </c>
      <c r="B7" s="41"/>
      <c r="C7" s="42" t="s">
        <v>20</v>
      </c>
      <c r="D7" s="41">
        <v>0</v>
      </c>
      <c r="E7" s="41">
        <v>6000000</v>
      </c>
      <c r="F7" s="38"/>
      <c r="G7" s="38"/>
    </row>
    <row r="8" spans="1:7" s="2" customFormat="1" ht="16.5" customHeight="1" thickBot="1">
      <c r="A8" s="40">
        <v>4216</v>
      </c>
      <c r="B8" s="41"/>
      <c r="C8" s="42" t="s">
        <v>21</v>
      </c>
      <c r="D8" s="41">
        <v>17000</v>
      </c>
      <c r="E8" s="41">
        <v>0</v>
      </c>
      <c r="F8" s="38"/>
      <c r="G8" s="38"/>
    </row>
    <row r="9" spans="1:7" s="2" customFormat="1" ht="16.5" customHeight="1" thickBot="1">
      <c r="A9" s="40">
        <v>4223</v>
      </c>
      <c r="B9" s="41"/>
      <c r="C9" s="42" t="s">
        <v>22</v>
      </c>
      <c r="D9" s="41">
        <v>0</v>
      </c>
      <c r="E9" s="41">
        <v>6110198</v>
      </c>
      <c r="F9" s="38"/>
      <c r="G9" s="38"/>
    </row>
    <row r="10" spans="1:7" s="2" customFormat="1" ht="16.5" customHeight="1" thickBot="1">
      <c r="A10" s="40">
        <v>2141</v>
      </c>
      <c r="B10" s="41"/>
      <c r="C10" s="42" t="s">
        <v>23</v>
      </c>
      <c r="D10" s="41">
        <v>0</v>
      </c>
      <c r="E10" s="41">
        <v>5491</v>
      </c>
      <c r="F10" s="38"/>
      <c r="G10" s="38"/>
    </row>
    <row r="11" spans="1:7" s="2" customFormat="1" ht="15" customHeight="1" thickBot="1">
      <c r="A11" s="40">
        <v>2329</v>
      </c>
      <c r="B11" s="38"/>
      <c r="C11" s="42" t="s">
        <v>24</v>
      </c>
      <c r="D11" s="38">
        <v>200</v>
      </c>
      <c r="E11" s="38">
        <v>546600</v>
      </c>
      <c r="F11" s="38"/>
      <c r="G11" s="38"/>
    </row>
    <row r="12" spans="1:7" s="2" customFormat="1" ht="16.5" customHeight="1" thickBot="1">
      <c r="A12" s="10" t="s">
        <v>0</v>
      </c>
      <c r="B12" s="11" t="s">
        <v>0</v>
      </c>
      <c r="C12" s="12" t="s">
        <v>8</v>
      </c>
      <c r="D12" s="9">
        <f>SUM(D27+D26+D25+D24+D23+D22+D21+D20+D19+D18+D17+D16+D15+D14+D13)</f>
        <v>10490</v>
      </c>
      <c r="E12" s="9">
        <f>SUM(E27+E26+E25+E24+E23+E22+E21+E20+E19+E18+E17+E16+E15+E14+E13)</f>
        <v>11251886</v>
      </c>
      <c r="F12" s="13" t="s">
        <v>0</v>
      </c>
      <c r="G12" s="11"/>
    </row>
    <row r="13" spans="1:7" s="2" customFormat="1" ht="16.5" customHeight="1" thickBot="1">
      <c r="A13" s="22">
        <v>5163</v>
      </c>
      <c r="B13" s="23">
        <v>3429</v>
      </c>
      <c r="C13" s="25" t="s">
        <v>25</v>
      </c>
      <c r="D13" s="23">
        <v>0</v>
      </c>
      <c r="E13" s="23">
        <v>21743</v>
      </c>
      <c r="F13" s="24"/>
      <c r="G13" s="23"/>
    </row>
    <row r="14" spans="1:7" s="2" customFormat="1" ht="16.5" customHeight="1" thickBot="1">
      <c r="A14" s="22">
        <v>5169</v>
      </c>
      <c r="B14" s="23">
        <v>3429</v>
      </c>
      <c r="C14" s="25" t="s">
        <v>26</v>
      </c>
      <c r="D14" s="23">
        <v>0</v>
      </c>
      <c r="E14" s="23">
        <v>2920</v>
      </c>
      <c r="F14" s="24"/>
      <c r="G14" s="23"/>
    </row>
    <row r="15" spans="1:7" s="2" customFormat="1" ht="16.5" customHeight="1" thickBot="1">
      <c r="A15" s="22">
        <v>6121</v>
      </c>
      <c r="B15" s="23">
        <v>3429</v>
      </c>
      <c r="C15" s="25" t="s">
        <v>27</v>
      </c>
      <c r="D15" s="23">
        <v>0</v>
      </c>
      <c r="E15" s="23">
        <v>7967482</v>
      </c>
      <c r="F15" s="24"/>
      <c r="G15" s="23"/>
    </row>
    <row r="16" spans="1:7" s="2" customFormat="1" ht="16.5" customHeight="1" thickBot="1">
      <c r="A16" s="22">
        <v>5163</v>
      </c>
      <c r="B16" s="23">
        <v>6310</v>
      </c>
      <c r="C16" s="25" t="s">
        <v>31</v>
      </c>
      <c r="D16" s="23">
        <v>0</v>
      </c>
      <c r="E16" s="23">
        <v>7932</v>
      </c>
      <c r="F16" s="24"/>
      <c r="G16" s="23"/>
    </row>
    <row r="17" spans="1:7" s="2" customFormat="1" ht="16.5" customHeight="1" thickBot="1">
      <c r="A17" s="22">
        <v>5362</v>
      </c>
      <c r="B17" s="23">
        <v>6399</v>
      </c>
      <c r="C17" s="25" t="s">
        <v>28</v>
      </c>
      <c r="D17" s="23">
        <v>0</v>
      </c>
      <c r="E17" s="23">
        <v>2160</v>
      </c>
      <c r="F17" s="24"/>
      <c r="G17" s="23"/>
    </row>
    <row r="18" spans="1:7" s="2" customFormat="1" ht="16.5" customHeight="1" thickBot="1">
      <c r="A18" s="22">
        <v>5141</v>
      </c>
      <c r="B18" s="23">
        <v>6409</v>
      </c>
      <c r="C18" s="25" t="s">
        <v>29</v>
      </c>
      <c r="D18" s="23">
        <v>0</v>
      </c>
      <c r="E18" s="23">
        <v>32370</v>
      </c>
      <c r="F18" s="24"/>
      <c r="G18" s="23"/>
    </row>
    <row r="19" spans="1:7" s="2" customFormat="1" ht="16.5" customHeight="1" thickBot="1">
      <c r="A19" s="22">
        <v>5161</v>
      </c>
      <c r="B19" s="23">
        <v>6409</v>
      </c>
      <c r="C19" s="25" t="s">
        <v>30</v>
      </c>
      <c r="D19" s="23">
        <v>0</v>
      </c>
      <c r="E19" s="23">
        <v>2836</v>
      </c>
      <c r="F19" s="24"/>
      <c r="G19" s="23"/>
    </row>
    <row r="20" spans="1:7" s="2" customFormat="1" ht="16.5" customHeight="1" thickBot="1">
      <c r="A20" s="22">
        <v>5163</v>
      </c>
      <c r="B20" s="23">
        <v>6409</v>
      </c>
      <c r="C20" s="25" t="s">
        <v>31</v>
      </c>
      <c r="D20" s="23">
        <v>0</v>
      </c>
      <c r="E20" s="23">
        <v>320</v>
      </c>
      <c r="F20" s="24"/>
      <c r="G20" s="23"/>
    </row>
    <row r="21" spans="1:7" s="2" customFormat="1" ht="16.5" customHeight="1" thickBot="1">
      <c r="A21" s="22">
        <v>5164</v>
      </c>
      <c r="B21" s="23">
        <v>6409</v>
      </c>
      <c r="C21" s="25" t="s">
        <v>32</v>
      </c>
      <c r="D21" s="23">
        <v>0</v>
      </c>
      <c r="E21" s="23">
        <v>110000</v>
      </c>
      <c r="F21" s="24"/>
      <c r="G21" s="23"/>
    </row>
    <row r="22" spans="1:7" s="2" customFormat="1" ht="16.5" customHeight="1" thickBot="1">
      <c r="A22" s="22">
        <v>5166</v>
      </c>
      <c r="B22" s="23">
        <v>6409</v>
      </c>
      <c r="C22" s="25" t="s">
        <v>33</v>
      </c>
      <c r="D22" s="23">
        <v>45</v>
      </c>
      <c r="E22" s="23">
        <v>0</v>
      </c>
      <c r="F22" s="24"/>
      <c r="G22" s="23"/>
    </row>
    <row r="23" spans="1:7" s="2" customFormat="1" ht="16.5" customHeight="1" thickBot="1">
      <c r="A23" s="22">
        <v>5169</v>
      </c>
      <c r="B23" s="23">
        <v>6409</v>
      </c>
      <c r="C23" s="25" t="s">
        <v>34</v>
      </c>
      <c r="D23" s="23">
        <v>280</v>
      </c>
      <c r="E23" s="23">
        <v>3096223</v>
      </c>
      <c r="F23" s="24"/>
      <c r="G23" s="23"/>
    </row>
    <row r="24" spans="1:7" s="2" customFormat="1" ht="16.5" customHeight="1" thickBot="1">
      <c r="A24" s="22">
        <v>5175</v>
      </c>
      <c r="B24" s="23">
        <v>6409</v>
      </c>
      <c r="C24" s="25" t="s">
        <v>35</v>
      </c>
      <c r="D24" s="23">
        <v>0</v>
      </c>
      <c r="E24" s="23">
        <v>5900</v>
      </c>
      <c r="F24" s="24"/>
      <c r="G24" s="23"/>
    </row>
    <row r="25" spans="1:7" ht="15" customHeight="1" thickBot="1">
      <c r="A25" s="26">
        <v>5192</v>
      </c>
      <c r="B25" s="26">
        <v>6409</v>
      </c>
      <c r="C25" s="26" t="s">
        <v>13</v>
      </c>
      <c r="D25" s="26">
        <v>20</v>
      </c>
      <c r="E25" s="26">
        <v>2000</v>
      </c>
      <c r="F25" s="27"/>
      <c r="G25" s="26"/>
    </row>
    <row r="26" spans="1:7" ht="15" customHeight="1" thickBot="1">
      <c r="A26" s="28">
        <v>5909</v>
      </c>
      <c r="B26" s="29">
        <v>6409</v>
      </c>
      <c r="C26" s="29" t="s">
        <v>36</v>
      </c>
      <c r="D26" s="29">
        <v>2020</v>
      </c>
      <c r="E26" s="29">
        <v>0</v>
      </c>
      <c r="F26" s="30"/>
      <c r="G26" s="29"/>
    </row>
    <row r="27" spans="1:7" ht="15.75" customHeight="1" thickBot="1">
      <c r="A27" s="28">
        <v>6121</v>
      </c>
      <c r="B27" s="28">
        <v>6409</v>
      </c>
      <c r="C27" s="28" t="s">
        <v>37</v>
      </c>
      <c r="D27" s="28">
        <v>8125</v>
      </c>
      <c r="E27" s="28">
        <v>0</v>
      </c>
      <c r="F27" s="31"/>
      <c r="G27" s="28"/>
    </row>
    <row r="28" spans="1:7" ht="15.75" customHeight="1" thickBot="1">
      <c r="A28" s="32"/>
      <c r="B28" s="33"/>
      <c r="C28" s="34" t="s">
        <v>15</v>
      </c>
      <c r="D28" s="34">
        <f>SUM(D29)</f>
        <v>-7050</v>
      </c>
      <c r="E28" s="34">
        <f>SUM(E31+E30+E29)</f>
        <v>-3186528</v>
      </c>
      <c r="F28" s="35"/>
      <c r="G28" s="33"/>
    </row>
    <row r="29" spans="1:7" ht="15.75" customHeight="1" thickBot="1">
      <c r="A29" s="36"/>
      <c r="B29" s="37"/>
      <c r="C29" s="38" t="s">
        <v>39</v>
      </c>
      <c r="D29" s="38">
        <v>-7050</v>
      </c>
      <c r="E29" s="37">
        <v>-7213900</v>
      </c>
      <c r="F29" s="39"/>
      <c r="G29" s="37"/>
    </row>
    <row r="30" spans="1:7" ht="15.75" customHeight="1" thickBot="1">
      <c r="A30" s="36"/>
      <c r="B30" s="37"/>
      <c r="C30" s="38" t="s">
        <v>40</v>
      </c>
      <c r="D30" s="38">
        <v>0</v>
      </c>
      <c r="E30" s="37">
        <v>3583225</v>
      </c>
      <c r="F30" s="39"/>
      <c r="G30" s="37"/>
    </row>
    <row r="31" spans="1:7" ht="15" customHeight="1" thickBot="1">
      <c r="A31" s="28" t="s">
        <v>0</v>
      </c>
      <c r="B31" s="29" t="s">
        <v>0</v>
      </c>
      <c r="C31" s="38" t="s">
        <v>15</v>
      </c>
      <c r="D31" s="38">
        <v>0</v>
      </c>
      <c r="E31" s="29">
        <v>444147</v>
      </c>
      <c r="F31" s="30"/>
      <c r="G31" s="29"/>
    </row>
    <row r="32" ht="12.75">
      <c r="D32" t="s">
        <v>0</v>
      </c>
    </row>
    <row r="33" spans="1:3" ht="12.75">
      <c r="A33" t="s">
        <v>9</v>
      </c>
      <c r="C33" s="1"/>
    </row>
    <row r="34" spans="1:3" ht="12.75">
      <c r="A34" t="s">
        <v>10</v>
      </c>
      <c r="C34" s="1" t="s">
        <v>0</v>
      </c>
    </row>
    <row r="36" s="43" customFormat="1" ht="12.75">
      <c r="A36" s="44" t="s">
        <v>12</v>
      </c>
    </row>
    <row r="37" spans="1:5" ht="12.75">
      <c r="A37" t="s">
        <v>0</v>
      </c>
      <c r="B37" t="s">
        <v>0</v>
      </c>
      <c r="D37" s="43"/>
      <c r="E37" s="43"/>
    </row>
    <row r="39" ht="12.75">
      <c r="A39" t="s">
        <v>11</v>
      </c>
    </row>
    <row r="42" spans="1:4" ht="12.75">
      <c r="A42" t="s">
        <v>0</v>
      </c>
      <c r="B42" t="s">
        <v>0</v>
      </c>
      <c r="C42" t="s">
        <v>0</v>
      </c>
      <c r="D42" t="s">
        <v>0</v>
      </c>
    </row>
    <row r="43" spans="2:4" ht="12.75">
      <c r="B43" t="s">
        <v>0</v>
      </c>
      <c r="C43" t="s">
        <v>42</v>
      </c>
      <c r="D43" t="s">
        <v>0</v>
      </c>
    </row>
    <row r="44" spans="1:4" ht="12.75">
      <c r="A44" s="19" t="s">
        <v>3</v>
      </c>
      <c r="B44" s="19" t="s">
        <v>0</v>
      </c>
      <c r="C44" s="19" t="s">
        <v>16</v>
      </c>
      <c r="D44" t="s">
        <v>0</v>
      </c>
    </row>
    <row r="45" spans="1:4" ht="12.75">
      <c r="A45" s="19" t="s">
        <v>6</v>
      </c>
      <c r="B45" s="19" t="s">
        <v>0</v>
      </c>
      <c r="C45" s="19" t="s">
        <v>17</v>
      </c>
      <c r="D45" t="s">
        <v>0</v>
      </c>
    </row>
    <row r="46" spans="3:4" ht="12.75">
      <c r="C46" t="s">
        <v>0</v>
      </c>
      <c r="D46" t="s">
        <v>0</v>
      </c>
    </row>
    <row r="47" spans="3:4" ht="12.75">
      <c r="C47" t="s">
        <v>0</v>
      </c>
      <c r="D47" t="s">
        <v>0</v>
      </c>
    </row>
  </sheetData>
  <mergeCells count="3">
    <mergeCell ref="D37:E37"/>
    <mergeCell ref="A36:IV36"/>
    <mergeCell ref="A1:G1"/>
  </mergeCells>
  <printOptions/>
  <pageMargins left="0.75" right="0.75" top="1" bottom="1" header="0.4921259845" footer="0.4921259845"/>
  <pageSetup horizontalDpi="1200" verticalDpi="1200" orientation="portrait" paperSize="9" scale="90" r:id="rId1"/>
  <headerFooter alignWithMargins="0">
    <oddFooter>&amp;L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Admin</cp:lastModifiedBy>
  <cp:lastPrinted>2010-02-17T12:25:52Z</cp:lastPrinted>
  <dcterms:created xsi:type="dcterms:W3CDTF">2003-12-08T12:06:37Z</dcterms:created>
  <dcterms:modified xsi:type="dcterms:W3CDTF">2010-02-17T12:27:52Z</dcterms:modified>
  <cp:category/>
  <cp:version/>
  <cp:contentType/>
  <cp:contentStatus/>
</cp:coreProperties>
</file>